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Kết quả ĐG ngày 24,10,2025" sheetId="1" r:id="rId1"/>
  </sheets>
  <externalReferences>
    <externalReference r:id="rId2"/>
  </externalReferences>
  <definedNames>
    <definedName name="_xlnm.Print_Titles" localSheetId="0">'Kết quả ĐG ngày 24,10,2025'!$4:$4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I32" i="1"/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</calcChain>
</file>

<file path=xl/sharedStrings.xml><?xml version="1.0" encoding="utf-8"?>
<sst xmlns="http://schemas.openxmlformats.org/spreadsheetml/2006/main" count="153" uniqueCount="93">
  <si>
    <t>TT</t>
  </si>
  <si>
    <t>Họ</t>
  </si>
  <si>
    <t>Số CMND/CCCD/HC</t>
  </si>
  <si>
    <t>Ngày cấp</t>
  </si>
  <si>
    <t>Nơi cấp</t>
  </si>
  <si>
    <t>Địa chỉ</t>
  </si>
  <si>
    <t>Địa điểm</t>
  </si>
  <si>
    <t>Lô Đất</t>
  </si>
  <si>
    <t>Diện tích (m2)</t>
  </si>
  <si>
    <t>Giá trúng đấu giá (đồng)</t>
  </si>
  <si>
    <t>Cộng</t>
  </si>
  <si>
    <t>Trần Huy Hiệu</t>
  </si>
  <si>
    <t>Đỗ Minh Tiến</t>
  </si>
  <si>
    <t>Nguyễn Văn An</t>
  </si>
  <si>
    <t>Bùi Mạnh Cường</t>
  </si>
  <si>
    <t>Hoàng Đình Tùng</t>
  </si>
  <si>
    <t>Trần Thị Nga</t>
  </si>
  <si>
    <t>Nguyễn Thị Thắm</t>
  </si>
  <si>
    <t>Lê Trung Hiếu</t>
  </si>
  <si>
    <t>Vũ Thị Đào</t>
  </si>
  <si>
    <t>Ngô Văn Hội</t>
  </si>
  <si>
    <t>Trần Trung Hiếu</t>
  </si>
  <si>
    <t>Lê Thị Bình</t>
  </si>
  <si>
    <t>Trương Văn Trung</t>
  </si>
  <si>
    <t>Nguyễn Thanh Hương</t>
  </si>
  <si>
    <t>Nguyễn Văn Tuyên</t>
  </si>
  <si>
    <t>Bùi Văn Việt</t>
  </si>
  <si>
    <t>Đặng Thị Yến</t>
  </si>
  <si>
    <t>Vũ Thị Thu Thuỷ</t>
  </si>
  <si>
    <t>034073022521</t>
  </si>
  <si>
    <t>Cục CS QLHC về TTXH</t>
  </si>
  <si>
    <t>034088011108</t>
  </si>
  <si>
    <t>034070021984</t>
  </si>
  <si>
    <t>Bộ Công an</t>
  </si>
  <si>
    <t>034088011012</t>
  </si>
  <si>
    <t>001088016799</t>
  </si>
  <si>
    <t>034183027523</t>
  </si>
  <si>
    <t>034183022143</t>
  </si>
  <si>
    <t>034076002144</t>
  </si>
  <si>
    <t>034176014210</t>
  </si>
  <si>
    <t>033091000791</t>
  </si>
  <si>
    <t>034084001485</t>
  </si>
  <si>
    <t>034190023182</t>
  </si>
  <si>
    <t>030079011253</t>
  </si>
  <si>
    <t>042081003494</t>
  </si>
  <si>
    <t>030081005250</t>
  </si>
  <si>
    <t>034095017447</t>
  </si>
  <si>
    <t>033188002641</t>
  </si>
  <si>
    <t>034189009489</t>
  </si>
  <si>
    <t>Thôn Nội Lang Nam, xã Nam tiền Hải, Hưng Yên</t>
  </si>
  <si>
    <t>Thôn 4, Vũ Quý, Hưng Yên</t>
  </si>
  <si>
    <t>Thôn Đoàn Kết, Kiến Xương, Hưng yên</t>
  </si>
  <si>
    <t>TDP Quang Trung, TT Kiến Xương, Kiến Xương, Thái Bình</t>
  </si>
  <si>
    <t>Xóm 8, Phúc Thuỵ, Tân Ước, Thanh Oai, Hà Nội</t>
  </si>
  <si>
    <t>TDP 12 Nhân Mỹ, phường Từ Liêm, Hà Nội</t>
  </si>
  <si>
    <t>Thôn 4, Hồng Vũ, hưng Yên</t>
  </si>
  <si>
    <t>Thôn Lũ Phong, Xã Ái Quốc, Tỉnh Hưng Yên</t>
  </si>
  <si>
    <t>Đội 05, thôn Trần Phú, xã Tân Hưng, Hưng Yên</t>
  </si>
  <si>
    <t>TDP Quang Trung, Xã Kiến Xương, Tỉnh Hưng Yên</t>
  </si>
  <si>
    <t>Thôn Vĩnh Gia, Trần Hưng Đạo, Hưng Yên</t>
  </si>
  <si>
    <t>Đào Lâm, Nguyễn Lương Bằng, Tp Hải Phòng</t>
  </si>
  <si>
    <t>Thôn La Uyên, xã Vũ Thư, Hưng Yên</t>
  </si>
  <si>
    <t>Thôn La Xá, xã Tân Kỳ, thành phố Hải Phòng</t>
  </si>
  <si>
    <t>Thôn Thống Nhất, xã Vũ Thư, Thái Bình</t>
  </si>
  <si>
    <t>Số nhà 35/16, Tổ 11-12 Phường Thái Bình, Tỉnh Hưng Yên</t>
  </si>
  <si>
    <t>Thôn Lê Lợi 2, xã Nam Đông Hưng, Hưng Yên</t>
  </si>
  <si>
    <t>Lô số 1</t>
  </si>
  <si>
    <t>Lô số 13</t>
  </si>
  <si>
    <t>Lô số 14</t>
  </si>
  <si>
    <t>Lô số 10</t>
  </si>
  <si>
    <t>Lô số 11</t>
  </si>
  <si>
    <t>Lô số 18</t>
  </si>
  <si>
    <t>Lô số 19</t>
  </si>
  <si>
    <t>Lô số 20</t>
  </si>
  <si>
    <t>Lô số 29</t>
  </si>
  <si>
    <t>Lô số 2</t>
  </si>
  <si>
    <t>Lô số 4</t>
  </si>
  <si>
    <t>Lô số 5</t>
  </si>
  <si>
    <t>Lô số 9</t>
  </si>
  <si>
    <t>Lô số 12</t>
  </si>
  <si>
    <t>Lô số 16</t>
  </si>
  <si>
    <t>Lô số 17</t>
  </si>
  <si>
    <t xml:space="preserve"> Lô số 21</t>
  </si>
  <si>
    <t>Lô số 22</t>
  </si>
  <si>
    <t>Lô số 23</t>
  </si>
  <si>
    <t>Lô số 24</t>
  </si>
  <si>
    <t>LK01</t>
  </si>
  <si>
    <t>LK07</t>
  </si>
  <si>
    <t>LK08</t>
  </si>
  <si>
    <t>LK10</t>
  </si>
  <si>
    <t>BT1</t>
  </si>
  <si>
    <t>(Kèm theo Quyết định số          /QĐ-UBND ngày    tháng 10 năm 2025 của Ủy ban nhân dân xã )</t>
  </si>
  <si>
    <t>DANH SÁCH NGƯỜI TRÚNG ĐẤU GIÁ QUYỀN SỬ DỤNG ĐẤT Ở 
TẠI KHU QUY HOẠCH DÂN CƯ MỚI THÔN NỘI LANG TRUNG, XÃ NAM TIỀN HẢI, TỈNH HƯNG 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</si>
</sst>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"/>
  </numFmts>
  <fonts count="19" x14ac:knownFonts="1">
    <font>
      <sz val="14"/>
      <color theme="1"/>
      <name val="Times New Roman"/>
      <family val="2"/>
      <charset val="163"/>
    </font>
    <font>
      <sz val="14"/>
      <color theme="1"/>
      <name val="Times New Roman"/>
      <family val="2"/>
      <charset val="163"/>
    </font>
    <font>
      <b/>
      <sz val="11"/>
      <color theme="1"/>
      <name val="Times New Roman"/>
      <family val="1"/>
    </font>
    <font>
      <sz val="10"/>
      <name val="Arial"/>
      <family val="2"/>
      <charset val="163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i/>
      <sz val="13"/>
      <name val="Times New Roman"/>
      <family val="1"/>
    </font>
    <font>
      <b/>
      <u/>
      <sz val="12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u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7" fillId="0" borderId="1" xfId="3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165" fontId="11" fillId="2" borderId="4" xfId="1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67" fontId="12" fillId="2" borderId="1" xfId="2" applyNumberFormat="1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top" wrapText="1"/>
    </xf>
    <xf numFmtId="0" fontId="15" fillId="2" borderId="0" xfId="2" applyFont="1" applyFill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6" fillId="2" borderId="2" xfId="2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center" vertical="center"/>
    </xf>
    <xf numFmtId="166" fontId="17" fillId="2" borderId="4" xfId="2" applyNumberFormat="1" applyFont="1" applyFill="1" applyBorder="1" applyAlignment="1">
      <alignment vertical="center"/>
    </xf>
    <xf numFmtId="165" fontId="17" fillId="2" borderId="4" xfId="2" applyNumberFormat="1" applyFont="1" applyFill="1" applyBorder="1" applyAlignment="1">
      <alignment vertical="center"/>
    </xf>
    <xf numFmtId="0" fontId="18" fillId="0" borderId="0" xfId="0" applyFont="1"/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Danh%20s&#225;ch%20Tr&#250;ng%20&#273;&#7845;u%20gi&#225;%20Nam%20Ti&#7873;n%20H&#7843;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 hợp chi tiết"/>
      <sheetName val="Sheet5"/>
    </sheetNames>
    <sheetDataSet>
      <sheetData sheetId="0">
        <row r="5">
          <cell r="F5">
            <v>44455</v>
          </cell>
        </row>
        <row r="6">
          <cell r="F6">
            <v>44830</v>
          </cell>
        </row>
        <row r="7">
          <cell r="F7">
            <v>44830</v>
          </cell>
        </row>
        <row r="8">
          <cell r="F8">
            <v>45848</v>
          </cell>
        </row>
        <row r="9">
          <cell r="F9">
            <v>45660</v>
          </cell>
        </row>
        <row r="10">
          <cell r="F10">
            <v>45660</v>
          </cell>
        </row>
        <row r="11">
          <cell r="F11">
            <v>44568</v>
          </cell>
        </row>
        <row r="12">
          <cell r="F12">
            <v>44512</v>
          </cell>
        </row>
        <row r="13">
          <cell r="F13">
            <v>45621</v>
          </cell>
        </row>
        <row r="14">
          <cell r="F14">
            <v>45714</v>
          </cell>
        </row>
        <row r="15">
          <cell r="F15">
            <v>44453</v>
          </cell>
        </row>
        <row r="16">
          <cell r="F16">
            <v>44830</v>
          </cell>
        </row>
        <row r="17">
          <cell r="F17">
            <v>45006</v>
          </cell>
        </row>
        <row r="18">
          <cell r="F18">
            <v>45006</v>
          </cell>
        </row>
        <row r="19">
          <cell r="F19">
            <v>45848</v>
          </cell>
        </row>
        <row r="20">
          <cell r="F20">
            <v>45821</v>
          </cell>
        </row>
        <row r="21">
          <cell r="F21">
            <v>45260</v>
          </cell>
        </row>
        <row r="22">
          <cell r="F22">
            <v>44317</v>
          </cell>
        </row>
        <row r="23">
          <cell r="F23">
            <v>44315</v>
          </cell>
        </row>
        <row r="24">
          <cell r="F24">
            <v>44375</v>
          </cell>
        </row>
        <row r="25">
          <cell r="F25">
            <v>44326</v>
          </cell>
        </row>
        <row r="26">
          <cell r="F26">
            <v>44326</v>
          </cell>
        </row>
        <row r="27">
          <cell r="F27">
            <v>45819</v>
          </cell>
        </row>
        <row r="28">
          <cell r="F28">
            <v>45782</v>
          </cell>
        </row>
        <row r="29">
          <cell r="F29">
            <v>44830</v>
          </cell>
        </row>
        <row r="30">
          <cell r="F30">
            <v>44830</v>
          </cell>
        </row>
        <row r="31">
          <cell r="F31">
            <v>44830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2"/>
  <sheetViews>
    <sheetView tabSelected="1" topLeftCell="A22" workbookViewId="0">
      <selection activeCell="F30" sqref="F30"/>
    </sheetView>
  </sheetViews>
  <sheetFormatPr defaultRowHeight="18" x14ac:dyDescent="0.35"/>
  <cols>
    <col min="1" max="1" width="4" customWidth="1"/>
    <col min="2" max="2" width="15.6328125" customWidth="1"/>
    <col min="3" max="3" width="10.54296875" customWidth="1"/>
    <col min="5" max="5" width="14" customWidth="1"/>
    <col min="6" max="6" width="25.36328125" customWidth="1"/>
    <col min="7" max="7" width="6.1796875" customWidth="1"/>
    <col min="8" max="8" width="7.90625" customWidth="1"/>
    <col min="9" max="9" width="7.08984375" customWidth="1"/>
    <col min="10" max="10" width="13.08984375" customWidth="1"/>
    <col min="12" max="12" width="20" customWidth="1"/>
  </cols>
  <sheetData>
    <row r="1" spans="1:10" x14ac:dyDescent="0.35">
      <c r="A1" s="19" t="s">
        <v>92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35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39.6" x14ac:dyDescent="0.35">
      <c r="A4" s="13" t="s">
        <v>0</v>
      </c>
      <c r="B4" s="14" t="s">
        <v>1</v>
      </c>
      <c r="C4" s="15" t="s">
        <v>2</v>
      </c>
      <c r="D4" s="16" t="s">
        <v>3</v>
      </c>
      <c r="E4" s="16" t="s">
        <v>4</v>
      </c>
      <c r="F4" s="14" t="s">
        <v>5</v>
      </c>
      <c r="G4" s="14" t="s">
        <v>6</v>
      </c>
      <c r="H4" s="14" t="s">
        <v>7</v>
      </c>
      <c r="I4" s="17" t="s">
        <v>8</v>
      </c>
      <c r="J4" s="18" t="s">
        <v>9</v>
      </c>
    </row>
    <row r="5" spans="1:10" ht="34.950000000000003" customHeight="1" x14ac:dyDescent="0.35">
      <c r="A5" s="11">
        <v>1</v>
      </c>
      <c r="B5" s="1" t="s">
        <v>11</v>
      </c>
      <c r="C5" s="2" t="s">
        <v>29</v>
      </c>
      <c r="D5" s="9">
        <f>'[1]Tổng hợp chi tiết'!F5</f>
        <v>44455</v>
      </c>
      <c r="E5" s="3" t="s">
        <v>30</v>
      </c>
      <c r="F5" s="4" t="s">
        <v>49</v>
      </c>
      <c r="G5" s="21" t="s">
        <v>86</v>
      </c>
      <c r="H5" s="4" t="s">
        <v>66</v>
      </c>
      <c r="I5" s="5">
        <v>185.7</v>
      </c>
      <c r="J5" s="6">
        <v>2819996000</v>
      </c>
    </row>
    <row r="6" spans="1:10" ht="34.950000000000003" customHeight="1" x14ac:dyDescent="0.35">
      <c r="A6" s="11">
        <v>2</v>
      </c>
      <c r="B6" s="1" t="s">
        <v>12</v>
      </c>
      <c r="C6" s="2" t="s">
        <v>31</v>
      </c>
      <c r="D6" s="9">
        <f>'[1]Tổng hợp chi tiết'!F6</f>
        <v>44830</v>
      </c>
      <c r="E6" s="3" t="s">
        <v>30</v>
      </c>
      <c r="F6" s="4" t="s">
        <v>50</v>
      </c>
      <c r="G6" s="22"/>
      <c r="H6" s="4" t="s">
        <v>67</v>
      </c>
      <c r="I6" s="10">
        <v>120</v>
      </c>
      <c r="J6" s="6">
        <v>880999000</v>
      </c>
    </row>
    <row r="7" spans="1:10" ht="34.950000000000003" customHeight="1" x14ac:dyDescent="0.35">
      <c r="A7" s="11">
        <v>3</v>
      </c>
      <c r="B7" s="1" t="s">
        <v>12</v>
      </c>
      <c r="C7" s="2" t="s">
        <v>31</v>
      </c>
      <c r="D7" s="9">
        <f>'[1]Tổng hợp chi tiết'!F7</f>
        <v>44830</v>
      </c>
      <c r="E7" s="3" t="s">
        <v>30</v>
      </c>
      <c r="F7" s="4" t="s">
        <v>50</v>
      </c>
      <c r="G7" s="23"/>
      <c r="H7" s="4" t="s">
        <v>68</v>
      </c>
      <c r="I7" s="10">
        <v>120</v>
      </c>
      <c r="J7" s="6">
        <v>880999000</v>
      </c>
    </row>
    <row r="8" spans="1:10" ht="34.950000000000003" customHeight="1" x14ac:dyDescent="0.35">
      <c r="A8" s="11">
        <v>4</v>
      </c>
      <c r="B8" s="1" t="s">
        <v>13</v>
      </c>
      <c r="C8" s="2" t="s">
        <v>32</v>
      </c>
      <c r="D8" s="9">
        <f>'[1]Tổng hợp chi tiết'!F8</f>
        <v>45848</v>
      </c>
      <c r="E8" s="3" t="s">
        <v>33</v>
      </c>
      <c r="F8" s="4" t="s">
        <v>51</v>
      </c>
      <c r="G8" s="21" t="s">
        <v>87</v>
      </c>
      <c r="H8" s="4" t="s">
        <v>69</v>
      </c>
      <c r="I8" s="10">
        <v>120</v>
      </c>
      <c r="J8" s="6">
        <v>820800000</v>
      </c>
    </row>
    <row r="9" spans="1:10" ht="34.950000000000003" customHeight="1" x14ac:dyDescent="0.35">
      <c r="A9" s="11">
        <v>5</v>
      </c>
      <c r="B9" s="1" t="s">
        <v>14</v>
      </c>
      <c r="C9" s="2" t="s">
        <v>34</v>
      </c>
      <c r="D9" s="9">
        <f>'[1]Tổng hợp chi tiết'!F9</f>
        <v>45660</v>
      </c>
      <c r="E9" s="3" t="s">
        <v>33</v>
      </c>
      <c r="F9" s="4" t="s">
        <v>52</v>
      </c>
      <c r="G9" s="22"/>
      <c r="H9" s="4" t="s">
        <v>70</v>
      </c>
      <c r="I9" s="10">
        <v>120</v>
      </c>
      <c r="J9" s="6">
        <v>821000000</v>
      </c>
    </row>
    <row r="10" spans="1:10" ht="34.950000000000003" customHeight="1" x14ac:dyDescent="0.35">
      <c r="A10" s="11">
        <v>6</v>
      </c>
      <c r="B10" s="1" t="s">
        <v>14</v>
      </c>
      <c r="C10" s="2" t="s">
        <v>34</v>
      </c>
      <c r="D10" s="9">
        <f>'[1]Tổng hợp chi tiết'!F10</f>
        <v>45660</v>
      </c>
      <c r="E10" s="3" t="s">
        <v>33</v>
      </c>
      <c r="F10" s="4" t="s">
        <v>52</v>
      </c>
      <c r="G10" s="22"/>
      <c r="H10" s="4" t="s">
        <v>71</v>
      </c>
      <c r="I10" s="10">
        <v>120</v>
      </c>
      <c r="J10" s="6">
        <v>821000000</v>
      </c>
    </row>
    <row r="11" spans="1:10" ht="34.950000000000003" customHeight="1" x14ac:dyDescent="0.35">
      <c r="A11" s="11">
        <v>7</v>
      </c>
      <c r="B11" s="1" t="s">
        <v>15</v>
      </c>
      <c r="C11" s="2" t="s">
        <v>35</v>
      </c>
      <c r="D11" s="9">
        <f>'[1]Tổng hợp chi tiết'!F11</f>
        <v>44568</v>
      </c>
      <c r="E11" s="3" t="s">
        <v>30</v>
      </c>
      <c r="F11" s="4" t="s">
        <v>53</v>
      </c>
      <c r="G11" s="22"/>
      <c r="H11" s="4" t="s">
        <v>72</v>
      </c>
      <c r="I11" s="10">
        <v>120</v>
      </c>
      <c r="J11" s="6">
        <v>861600000</v>
      </c>
    </row>
    <row r="12" spans="1:10" ht="34.950000000000003" customHeight="1" x14ac:dyDescent="0.35">
      <c r="A12" s="11">
        <v>8</v>
      </c>
      <c r="B12" s="1" t="s">
        <v>16</v>
      </c>
      <c r="C12" s="2" t="s">
        <v>36</v>
      </c>
      <c r="D12" s="9">
        <f>'[1]Tổng hợp chi tiết'!F12</f>
        <v>44512</v>
      </c>
      <c r="E12" s="3" t="s">
        <v>30</v>
      </c>
      <c r="F12" s="4" t="s">
        <v>54</v>
      </c>
      <c r="G12" s="22"/>
      <c r="H12" s="4" t="s">
        <v>73</v>
      </c>
      <c r="I12" s="10">
        <v>209</v>
      </c>
      <c r="J12" s="6">
        <v>1573000000</v>
      </c>
    </row>
    <row r="13" spans="1:10" ht="34.950000000000003" customHeight="1" x14ac:dyDescent="0.35">
      <c r="A13" s="11">
        <v>9</v>
      </c>
      <c r="B13" s="1" t="s">
        <v>17</v>
      </c>
      <c r="C13" s="2" t="s">
        <v>37</v>
      </c>
      <c r="D13" s="9">
        <f>'[1]Tổng hợp chi tiết'!F13</f>
        <v>45621</v>
      </c>
      <c r="E13" s="3" t="s">
        <v>30</v>
      </c>
      <c r="F13" s="4" t="s">
        <v>55</v>
      </c>
      <c r="G13" s="23"/>
      <c r="H13" s="4" t="s">
        <v>74</v>
      </c>
      <c r="I13" s="10">
        <v>120</v>
      </c>
      <c r="J13" s="6">
        <v>820600000</v>
      </c>
    </row>
    <row r="14" spans="1:10" ht="34.950000000000003" customHeight="1" x14ac:dyDescent="0.35">
      <c r="A14" s="11">
        <v>10</v>
      </c>
      <c r="B14" s="1" t="s">
        <v>18</v>
      </c>
      <c r="C14" s="2" t="s">
        <v>38</v>
      </c>
      <c r="D14" s="9">
        <f>'[1]Tổng hợp chi tiết'!F14</f>
        <v>45714</v>
      </c>
      <c r="E14" s="3" t="s">
        <v>33</v>
      </c>
      <c r="F14" s="4" t="s">
        <v>56</v>
      </c>
      <c r="G14" s="21" t="s">
        <v>88</v>
      </c>
      <c r="H14" s="4" t="s">
        <v>66</v>
      </c>
      <c r="I14" s="5">
        <v>175.8</v>
      </c>
      <c r="J14" s="6">
        <v>2389686000</v>
      </c>
    </row>
    <row r="15" spans="1:10" ht="34.950000000000003" customHeight="1" x14ac:dyDescent="0.35">
      <c r="A15" s="11">
        <v>11</v>
      </c>
      <c r="B15" s="1" t="s">
        <v>19</v>
      </c>
      <c r="C15" s="2" t="s">
        <v>39</v>
      </c>
      <c r="D15" s="9">
        <f>'[1]Tổng hợp chi tiết'!F15</f>
        <v>44453</v>
      </c>
      <c r="E15" s="3" t="s">
        <v>30</v>
      </c>
      <c r="F15" s="4" t="s">
        <v>56</v>
      </c>
      <c r="G15" s="23"/>
      <c r="H15" s="4" t="s">
        <v>75</v>
      </c>
      <c r="I15" s="5">
        <v>131.5</v>
      </c>
      <c r="J15" s="6">
        <v>1755645000</v>
      </c>
    </row>
    <row r="16" spans="1:10" ht="34.950000000000003" customHeight="1" x14ac:dyDescent="0.35">
      <c r="A16" s="11">
        <v>12</v>
      </c>
      <c r="B16" s="1" t="s">
        <v>12</v>
      </c>
      <c r="C16" s="2" t="s">
        <v>31</v>
      </c>
      <c r="D16" s="9">
        <f>'[1]Tổng hợp chi tiết'!F16</f>
        <v>44830</v>
      </c>
      <c r="E16" s="3" t="s">
        <v>30</v>
      </c>
      <c r="F16" s="4" t="s">
        <v>50</v>
      </c>
      <c r="G16" s="4" t="s">
        <v>89</v>
      </c>
      <c r="H16" s="4" t="s">
        <v>70</v>
      </c>
      <c r="I16" s="10">
        <v>182</v>
      </c>
      <c r="J16" s="6">
        <v>1759999000</v>
      </c>
    </row>
    <row r="17" spans="1:10" ht="34.950000000000003" customHeight="1" x14ac:dyDescent="0.35">
      <c r="A17" s="11">
        <v>13</v>
      </c>
      <c r="B17" s="1" t="s">
        <v>20</v>
      </c>
      <c r="C17" s="2" t="s">
        <v>40</v>
      </c>
      <c r="D17" s="9">
        <f>'[1]Tổng hợp chi tiết'!F17</f>
        <v>45006</v>
      </c>
      <c r="E17" s="3" t="s">
        <v>30</v>
      </c>
      <c r="F17" s="4" t="s">
        <v>57</v>
      </c>
      <c r="G17" s="21" t="s">
        <v>90</v>
      </c>
      <c r="H17" s="4" t="s">
        <v>75</v>
      </c>
      <c r="I17" s="5">
        <v>212.5</v>
      </c>
      <c r="J17" s="6">
        <v>1456000000</v>
      </c>
    </row>
    <row r="18" spans="1:10" ht="34.950000000000003" customHeight="1" x14ac:dyDescent="0.35">
      <c r="A18" s="11">
        <v>14</v>
      </c>
      <c r="B18" s="1" t="s">
        <v>20</v>
      </c>
      <c r="C18" s="2" t="s">
        <v>40</v>
      </c>
      <c r="D18" s="9">
        <f>'[1]Tổng hợp chi tiết'!F18</f>
        <v>45006</v>
      </c>
      <c r="E18" s="3" t="s">
        <v>30</v>
      </c>
      <c r="F18" s="4" t="s">
        <v>57</v>
      </c>
      <c r="G18" s="22"/>
      <c r="H18" s="4" t="s">
        <v>76</v>
      </c>
      <c r="I18" s="5">
        <v>212.5</v>
      </c>
      <c r="J18" s="6">
        <v>1456000000</v>
      </c>
    </row>
    <row r="19" spans="1:10" ht="34.950000000000003" customHeight="1" x14ac:dyDescent="0.35">
      <c r="A19" s="11">
        <v>15</v>
      </c>
      <c r="B19" s="1" t="s">
        <v>13</v>
      </c>
      <c r="C19" s="2" t="s">
        <v>32</v>
      </c>
      <c r="D19" s="9">
        <f>'[1]Tổng hợp chi tiết'!F19</f>
        <v>45848</v>
      </c>
      <c r="E19" s="3" t="s">
        <v>33</v>
      </c>
      <c r="F19" s="4" t="s">
        <v>51</v>
      </c>
      <c r="G19" s="22"/>
      <c r="H19" s="4" t="s">
        <v>77</v>
      </c>
      <c r="I19" s="5">
        <v>212.5</v>
      </c>
      <c r="J19" s="6">
        <v>1456375000</v>
      </c>
    </row>
    <row r="20" spans="1:10" ht="34.950000000000003" customHeight="1" x14ac:dyDescent="0.35">
      <c r="A20" s="11">
        <v>16</v>
      </c>
      <c r="B20" s="1" t="s">
        <v>21</v>
      </c>
      <c r="C20" s="2" t="s">
        <v>41</v>
      </c>
      <c r="D20" s="9">
        <f>'[1]Tổng hợp chi tiết'!F20</f>
        <v>45821</v>
      </c>
      <c r="E20" s="3" t="s">
        <v>30</v>
      </c>
      <c r="F20" s="4" t="s">
        <v>58</v>
      </c>
      <c r="G20" s="22"/>
      <c r="H20" s="4" t="s">
        <v>78</v>
      </c>
      <c r="I20" s="5">
        <v>212.5</v>
      </c>
      <c r="J20" s="6">
        <v>1459000000</v>
      </c>
    </row>
    <row r="21" spans="1:10" ht="34.950000000000003" customHeight="1" x14ac:dyDescent="0.35">
      <c r="A21" s="11">
        <v>17</v>
      </c>
      <c r="B21" s="1" t="s">
        <v>22</v>
      </c>
      <c r="C21" s="2" t="s">
        <v>42</v>
      </c>
      <c r="D21" s="9">
        <f>'[1]Tổng hợp chi tiết'!F21</f>
        <v>45260</v>
      </c>
      <c r="E21" s="3" t="s">
        <v>30</v>
      </c>
      <c r="F21" s="4" t="s">
        <v>59</v>
      </c>
      <c r="G21" s="22"/>
      <c r="H21" s="4" t="s">
        <v>69</v>
      </c>
      <c r="I21" s="5">
        <v>212.5</v>
      </c>
      <c r="J21" s="6">
        <v>1456500000</v>
      </c>
    </row>
    <row r="22" spans="1:10" ht="34.950000000000003" customHeight="1" x14ac:dyDescent="0.35">
      <c r="A22" s="11">
        <v>18</v>
      </c>
      <c r="B22" s="1" t="s">
        <v>23</v>
      </c>
      <c r="C22" s="2" t="s">
        <v>43</v>
      </c>
      <c r="D22" s="9">
        <f>'[1]Tổng hợp chi tiết'!F22</f>
        <v>44317</v>
      </c>
      <c r="E22" s="3" t="s">
        <v>30</v>
      </c>
      <c r="F22" s="4" t="s">
        <v>60</v>
      </c>
      <c r="G22" s="22"/>
      <c r="H22" s="4" t="s">
        <v>70</v>
      </c>
      <c r="I22" s="5">
        <v>212.5</v>
      </c>
      <c r="J22" s="6">
        <v>1455000000</v>
      </c>
    </row>
    <row r="23" spans="1:10" ht="34.950000000000003" customHeight="1" x14ac:dyDescent="0.35">
      <c r="A23" s="11">
        <v>19</v>
      </c>
      <c r="B23" s="1" t="s">
        <v>24</v>
      </c>
      <c r="C23" s="2" t="s">
        <v>44</v>
      </c>
      <c r="D23" s="9">
        <f>'[1]Tổng hợp chi tiết'!F23</f>
        <v>44315</v>
      </c>
      <c r="E23" s="3" t="s">
        <v>30</v>
      </c>
      <c r="F23" s="4" t="s">
        <v>61</v>
      </c>
      <c r="G23" s="22"/>
      <c r="H23" s="4" t="s">
        <v>79</v>
      </c>
      <c r="I23" s="5">
        <v>196.1</v>
      </c>
      <c r="J23" s="6">
        <v>1616000000</v>
      </c>
    </row>
    <row r="24" spans="1:10" ht="34.950000000000003" customHeight="1" x14ac:dyDescent="0.35">
      <c r="A24" s="11">
        <v>20</v>
      </c>
      <c r="B24" s="1" t="s">
        <v>25</v>
      </c>
      <c r="C24" s="2" t="s">
        <v>45</v>
      </c>
      <c r="D24" s="9">
        <f>'[1]Tổng hợp chi tiết'!F24</f>
        <v>44375</v>
      </c>
      <c r="E24" s="3" t="s">
        <v>30</v>
      </c>
      <c r="F24" s="4" t="s">
        <v>62</v>
      </c>
      <c r="G24" s="22"/>
      <c r="H24" s="4" t="s">
        <v>68</v>
      </c>
      <c r="I24" s="5">
        <v>212.5</v>
      </c>
      <c r="J24" s="6">
        <v>1899999000</v>
      </c>
    </row>
    <row r="25" spans="1:10" ht="34.950000000000003" customHeight="1" x14ac:dyDescent="0.35">
      <c r="A25" s="11">
        <v>21</v>
      </c>
      <c r="B25" s="1" t="s">
        <v>26</v>
      </c>
      <c r="C25" s="2" t="s">
        <v>46</v>
      </c>
      <c r="D25" s="9">
        <f>'[1]Tổng hợp chi tiết'!F25</f>
        <v>44326</v>
      </c>
      <c r="E25" s="3" t="s">
        <v>30</v>
      </c>
      <c r="F25" s="4" t="s">
        <v>63</v>
      </c>
      <c r="G25" s="22"/>
      <c r="H25" s="4" t="s">
        <v>80</v>
      </c>
      <c r="I25" s="5">
        <v>212.5</v>
      </c>
      <c r="J25" s="6">
        <v>1667000000</v>
      </c>
    </row>
    <row r="26" spans="1:10" ht="34.950000000000003" customHeight="1" x14ac:dyDescent="0.35">
      <c r="A26" s="11">
        <v>22</v>
      </c>
      <c r="B26" s="1" t="s">
        <v>26</v>
      </c>
      <c r="C26" s="2" t="s">
        <v>46</v>
      </c>
      <c r="D26" s="9">
        <f>'[1]Tổng hợp chi tiết'!F26</f>
        <v>44326</v>
      </c>
      <c r="E26" s="3" t="s">
        <v>30</v>
      </c>
      <c r="F26" s="4" t="s">
        <v>63</v>
      </c>
      <c r="G26" s="22"/>
      <c r="H26" s="4" t="s">
        <v>81</v>
      </c>
      <c r="I26" s="5">
        <v>212.5</v>
      </c>
      <c r="J26" s="6">
        <v>1668000000</v>
      </c>
    </row>
    <row r="27" spans="1:10" ht="34.950000000000003" customHeight="1" x14ac:dyDescent="0.35">
      <c r="A27" s="11">
        <v>23</v>
      </c>
      <c r="B27" s="1" t="s">
        <v>27</v>
      </c>
      <c r="C27" s="2" t="s">
        <v>47</v>
      </c>
      <c r="D27" s="9">
        <f>'[1]Tổng hợp chi tiết'!F27</f>
        <v>45819</v>
      </c>
      <c r="E27" s="3" t="s">
        <v>33</v>
      </c>
      <c r="F27" s="4" t="s">
        <v>64</v>
      </c>
      <c r="G27" s="22"/>
      <c r="H27" s="4" t="s">
        <v>73</v>
      </c>
      <c r="I27" s="5">
        <v>212.5</v>
      </c>
      <c r="J27" s="6">
        <v>1665500000</v>
      </c>
    </row>
    <row r="28" spans="1:10" ht="34.950000000000003" customHeight="1" x14ac:dyDescent="0.35">
      <c r="A28" s="11">
        <v>24</v>
      </c>
      <c r="B28" s="1" t="s">
        <v>28</v>
      </c>
      <c r="C28" s="2" t="s">
        <v>48</v>
      </c>
      <c r="D28" s="9">
        <f>'[1]Tổng hợp chi tiết'!F28</f>
        <v>45782</v>
      </c>
      <c r="E28" s="3" t="s">
        <v>33</v>
      </c>
      <c r="F28" s="4" t="s">
        <v>65</v>
      </c>
      <c r="G28" s="22"/>
      <c r="H28" s="4" t="s">
        <v>82</v>
      </c>
      <c r="I28" s="5">
        <v>212.5</v>
      </c>
      <c r="J28" s="6">
        <v>1666000000</v>
      </c>
    </row>
    <row r="29" spans="1:10" ht="34.950000000000003" customHeight="1" x14ac:dyDescent="0.35">
      <c r="A29" s="11">
        <v>25</v>
      </c>
      <c r="B29" s="1" t="s">
        <v>12</v>
      </c>
      <c r="C29" s="2" t="s">
        <v>31</v>
      </c>
      <c r="D29" s="9">
        <f>'[1]Tổng hợp chi tiết'!F29</f>
        <v>44830</v>
      </c>
      <c r="E29" s="3" t="s">
        <v>30</v>
      </c>
      <c r="F29" s="4" t="s">
        <v>50</v>
      </c>
      <c r="G29" s="22"/>
      <c r="H29" s="4" t="s">
        <v>83</v>
      </c>
      <c r="I29" s="5">
        <v>212.5</v>
      </c>
      <c r="J29" s="6">
        <v>1663800000</v>
      </c>
    </row>
    <row r="30" spans="1:10" ht="34.950000000000003" customHeight="1" x14ac:dyDescent="0.35">
      <c r="A30" s="11">
        <v>26</v>
      </c>
      <c r="B30" s="1" t="s">
        <v>12</v>
      </c>
      <c r="C30" s="2" t="s">
        <v>31</v>
      </c>
      <c r="D30" s="9">
        <f>'[1]Tổng hợp chi tiết'!F30</f>
        <v>44830</v>
      </c>
      <c r="E30" s="3" t="s">
        <v>30</v>
      </c>
      <c r="F30" s="4" t="s">
        <v>50</v>
      </c>
      <c r="G30" s="23"/>
      <c r="H30" s="4" t="s">
        <v>84</v>
      </c>
      <c r="I30" s="5">
        <v>212.5</v>
      </c>
      <c r="J30" s="6">
        <v>1663800000</v>
      </c>
    </row>
    <row r="31" spans="1:10" ht="34.950000000000003" customHeight="1" x14ac:dyDescent="0.35">
      <c r="A31" s="12">
        <v>27</v>
      </c>
      <c r="B31" s="1" t="s">
        <v>12</v>
      </c>
      <c r="C31" s="2" t="s">
        <v>31</v>
      </c>
      <c r="D31" s="9">
        <f>'[1]Tổng hợp chi tiết'!F31</f>
        <v>44830</v>
      </c>
      <c r="E31" s="3" t="s">
        <v>30</v>
      </c>
      <c r="F31" s="4" t="s">
        <v>50</v>
      </c>
      <c r="G31" s="7"/>
      <c r="H31" s="4" t="s">
        <v>85</v>
      </c>
      <c r="I31" s="5">
        <v>196.1</v>
      </c>
      <c r="J31" s="8">
        <v>1690999000</v>
      </c>
    </row>
    <row r="32" spans="1:10" s="28" customFormat="1" ht="34.950000000000003" customHeight="1" x14ac:dyDescent="0.35">
      <c r="A32" s="24" t="s">
        <v>10</v>
      </c>
      <c r="B32" s="25"/>
      <c r="C32" s="25"/>
      <c r="D32" s="25"/>
      <c r="E32" s="25"/>
      <c r="F32" s="25"/>
      <c r="G32" s="25"/>
      <c r="H32" s="25"/>
      <c r="I32" s="26">
        <f>SUM(I5:I31)</f>
        <v>4878.7000000000007</v>
      </c>
      <c r="J32" s="27">
        <f>SUM(J5:J31)</f>
        <v>40145297000</v>
      </c>
    </row>
  </sheetData>
  <mergeCells count="7">
    <mergeCell ref="A1:J2"/>
    <mergeCell ref="A3:J3"/>
    <mergeCell ref="A32:H32"/>
    <mergeCell ref="G5:G7"/>
    <mergeCell ref="G8:G13"/>
    <mergeCell ref="G14:G15"/>
    <mergeCell ref="G17:G30"/>
  </mergeCells>
  <phoneticPr fontId="13" type="noConversion"/>
  <pageMargins left="0.31496062992126" right="0.118110236220472" top="0.15748031496063" bottom="0.15748031496063" header="0.31496062992126" footer="0.3149606299212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Kết quả ĐG ngày 24,10,2025</vt:lpstr>
      <vt:lpstr>'Kết quả ĐG ngày 24,10,2025'!Print_Titles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minhtiensingertb@gmail.com</cp:lastModifiedBy>
  <cp:lastPrinted>2025-10-28T07:22:50Z</cp:lastPrinted>
  <dcterms:created xsi:type="dcterms:W3CDTF">2025-01-13T09:15:43Z</dcterms:created>
  <dcterms:modified xsi:type="dcterms:W3CDTF">2025-10-28T07:22:58Z</dcterms:modified>
</cp:coreProperties>
</file>